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672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<sst xmlns="http://schemas.openxmlformats.org/spreadsheetml/2006/main" count="109" uniqueCount="72">
  <si>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 xml:space="preserve">项目支出绩效自评表 </t>
  </si>
  <si>
    <t>项目名称:</t>
  </si>
  <si>
    <t>46000021Y000000006717-事业运行</t>
  </si>
  <si>
    <t>填报人:</t>
  </si>
  <si>
    <t>吴素华</t>
  </si>
  <si>
    <t>联系方式:</t>
  </si>
  <si>
    <t>65225995</t>
  </si>
  <si>
    <t>F87890C77CF31D4EE05308FD1AAC1AA7</t>
  </si>
  <si>
    <t>主管部门:</t>
  </si>
  <si>
    <t>127-省市场监督管理局</t>
  </si>
  <si>
    <t>实施单位:</t>
  </si>
  <si>
    <t>127015-省质量技术监督标准与信息所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</si>
  <si>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</si>
  <si>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</si>
  <si>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</si>
  <si>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</si>
  <si>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</si>
  <si>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</si>
  <si>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</si>
  <si>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</si>
  <si>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</si>
  <si>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</si>
  <si>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</si>
  <si>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</si>
  <si>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</si>
  <si>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</si>
  <si>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</si>
  <si>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</si>
  <si>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</si>
  <si>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</si>
  <si>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</si>
  <si>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为全省各级人民政府及有关部门、园区、企业提供标准化技术支撑及标准化咨询服务；2.做好全省法人和其他组织统一社会信用代码的校核，负责统一社会信用代码数据库建设、运行维护及应用，为有关部门提供统一社会信用代码数据和信息服务等工作；3.做好全省商品条码注册、变更、续展和注销、条码技术培训、条码咨询与服务，印刷企业商品条码印刷资格认定和条码质量检验等工作。 </t>
  </si>
  <si>
    <t>1.为全省各级人民政府及有关部门、园区、企业提供标准化咨询服务；2.做好全省法人和其他组织统一社会信用代码的校核，负责统一社会信用代码数据库建设、运行维护及应用，为有关部门提供统一社会信用代码数据和信息服务等工作；3.做好全省商品条码注册、变更、续展和注销、条码技术培训、条码咨询服务，印刷企业商品条码印刷资格认定和条码质量检验等工作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</si>
  <si>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</si>
  <si>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</si>
  <si>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</si>
  <si>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</si>
  <si>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</si>
  <si>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</si>
  <si>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</si>
  <si>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</si>
  <si>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</si>
  <si>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</si>
  <si>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</si>
  <si>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办公设备购置满足工作需求</t>
  </si>
  <si>
    <t>≥</t>
  </si>
  <si>
    <t>10</t>
  </si>
  <si>
    <t>台/套</t>
  </si>
  <si>
    <t>15</t>
  </si>
  <si>
    <t>100.00%</t>
  </si>
  <si>
    <t>20.00</t>
  </si>
  <si>
    <t>20</t>
  </si>
  <si>
    <t>1</t>
  </si>
  <si>
    <t>标准馆建设图书馆藏增加量</t>
  </si>
  <si>
    <t>500</t>
  </si>
  <si>
    <t>本</t>
  </si>
  <si>
    <t>1509</t>
  </si>
  <si>
    <t>25.00</t>
  </si>
  <si>
    <t>25</t>
  </si>
  <si>
    <t>效益指标</t>
  </si>
  <si>
    <t>可持续影响</t>
  </si>
  <si>
    <t>办公设备购置保障各项工作完成率</t>
  </si>
  <si>
    <t>95</t>
  </si>
  <si>
    <t>%</t>
  </si>
  <si>
    <t>100</t>
  </si>
  <si>
    <t>图书馆藏查询、咨询服务</t>
  </si>
  <si>
    <t>300</t>
  </si>
  <si>
    <t>人/次</t>
  </si>
  <si>
    <t>315</t>
  </si>
  <si>
    <t>合计</t>
  </si>
  <si>
    <t>100.00</t>
  </si>
  <si>
    <t>99.99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</si>
</sst>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B4" sqref="B4:D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7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4.25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4.25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28.5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335900</v>
      </c>
      <c r="D6" s="22">
        <v>335900</v>
      </c>
      <c r="E6" s="22"/>
      <c r="F6" s="22">
        <f>F7+F8+F9</f>
        <v>335573</v>
      </c>
      <c r="G6" s="22"/>
      <c r="H6" s="22"/>
      <c r="I6" s="22"/>
      <c r="J6" s="38" t="s">
        <v>24</v>
      </c>
      <c r="K6" s="30">
        <f>IF(OR(D6=0,D6="0"),0,ROUND(((F7+F8+F9)/D6)*100,2))</f>
        <v>99.9</v>
      </c>
      <c r="L6" s="39">
        <f>ROUND((K6*O6/100),2)</f>
        <v>9.99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335900</v>
      </c>
      <c r="D7" s="22">
        <v>335900</v>
      </c>
      <c r="E7" s="22"/>
      <c r="F7" s="22">
        <v>335573</v>
      </c>
      <c r="G7" s="22"/>
      <c r="H7" s="22"/>
      <c r="I7" s="22"/>
      <c r="J7" s="30"/>
      <c r="K7" s="30">
        <f>IF(OR(D7=0,D7="0"),0,ROUND((F7/D7)*100,2))</f>
        <v>99.9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123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42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15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42</v>
      </c>
      <c r="B14" s="29" t="s">
        <v>43</v>
      </c>
      <c r="C14" s="29" t="s">
        <v>53</v>
      </c>
      <c r="D14" s="29"/>
      <c r="E14" s="29" t="s">
        <v>45</v>
      </c>
      <c r="F14" s="30" t="s">
        <v>54</v>
      </c>
      <c r="G14" s="29" t="s">
        <v>55</v>
      </c>
      <c r="H14" s="21" t="s">
        <v>56</v>
      </c>
      <c r="I14" s="21" t="s">
        <v>49</v>
      </c>
      <c r="J14" s="30" t="s">
        <v>57</v>
      </c>
      <c r="K14" s="30" t="s">
        <v>58</v>
      </c>
      <c r="L14" s="42" t="s">
        <v>15</v>
      </c>
      <c r="M14" s="42"/>
      <c r="N14" s="42"/>
      <c r="O14" s="43" t="s">
        <v>52</v>
      </c>
      <c r="P14" s="43" t="s">
        <v>52</v>
      </c>
    </row>
    <row r="15" spans="1:16" ht="30.75" customHeight="1">
      <c r="A15" s="29" t="s">
        <v>59</v>
      </c>
      <c r="B15" s="29" t="s">
        <v>60</v>
      </c>
      <c r="C15" s="29" t="s">
        <v>61</v>
      </c>
      <c r="D15" s="29"/>
      <c r="E15" s="29" t="s">
        <v>45</v>
      </c>
      <c r="F15" s="30" t="s">
        <v>62</v>
      </c>
      <c r="G15" s="29" t="s">
        <v>63</v>
      </c>
      <c r="H15" s="21" t="s">
        <v>64</v>
      </c>
      <c r="I15" s="21" t="s">
        <v>49</v>
      </c>
      <c r="J15" s="30" t="s">
        <v>57</v>
      </c>
      <c r="K15" s="30" t="s">
        <v>58</v>
      </c>
      <c r="L15" s="42" t="s">
        <v>15</v>
      </c>
      <c r="M15" s="42"/>
      <c r="N15" s="42"/>
      <c r="O15" s="43" t="s">
        <v>52</v>
      </c>
      <c r="P15" s="43" t="s">
        <v>52</v>
      </c>
    </row>
    <row r="16" spans="1:16" ht="30.75" customHeight="1">
      <c r="A16" s="29" t="s">
        <v>59</v>
      </c>
      <c r="B16" s="29" t="s">
        <v>60</v>
      </c>
      <c r="C16" s="29" t="s">
        <v>65</v>
      </c>
      <c r="D16" s="29"/>
      <c r="E16" s="29" t="s">
        <v>45</v>
      </c>
      <c r="F16" s="30" t="s">
        <v>66</v>
      </c>
      <c r="G16" s="29" t="s">
        <v>67</v>
      </c>
      <c r="H16" s="21" t="s">
        <v>68</v>
      </c>
      <c r="I16" s="21" t="s">
        <v>49</v>
      </c>
      <c r="J16" s="30" t="s">
        <v>50</v>
      </c>
      <c r="K16" s="30" t="s">
        <v>51</v>
      </c>
      <c r="L16" s="42" t="s">
        <v>15</v>
      </c>
      <c r="M16" s="42"/>
      <c r="N16" s="42"/>
      <c r="O16" s="43" t="s">
        <v>52</v>
      </c>
      <c r="P16" s="43" t="s">
        <v>52</v>
      </c>
    </row>
    <row r="17" spans="1:16" ht="30.75" customHeight="1">
      <c r="A17" s="29" t="s">
        <v>69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70</v>
      </c>
      <c r="K17" s="30" t="s">
        <v>71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香水百合</cp:lastModifiedBy>
  <cp:lastPrinted>2022-07-07T16:40:20Z</cp:lastPrinted>
  <dcterms:created xsi:type="dcterms:W3CDTF">2020-12-10T11:06:30Z</dcterms:created>
  <dcterms:modified xsi:type="dcterms:W3CDTF">2023-08-23T00:55:38Z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9DEE81A882114C468C70A161C605CA14_13</vt:lpwstr>
  </property>
</Properties>
</file>